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<sst xmlns="http://schemas.openxmlformats.org/spreadsheetml/2006/main" count="407" uniqueCount="85">
  <si>
    <t>american lady</t>
  </si>
  <si>
    <t>azure</t>
  </si>
  <si>
    <t>month</t>
  </si>
  <si>
    <t>day</t>
  </si>
  <si>
    <t>black swallowtail</t>
  </si>
  <si>
    <t>cabbage white</t>
  </si>
  <si>
    <t>checkered white</t>
  </si>
  <si>
    <t>clouded sulphur</t>
  </si>
  <si>
    <t>columbine duskyw</t>
  </si>
  <si>
    <t>common ringlet</t>
  </si>
  <si>
    <t>european skipper</t>
  </si>
  <si>
    <t>gray comma</t>
  </si>
  <si>
    <t>great spang frit</t>
  </si>
  <si>
    <t>hackberry emper</t>
  </si>
  <si>
    <t>hobomok skipper</t>
  </si>
  <si>
    <t>little wood satyr</t>
  </si>
  <si>
    <t>monarch</t>
  </si>
  <si>
    <t>mourning cloak</t>
  </si>
  <si>
    <t>orange sulphur</t>
  </si>
  <si>
    <t>painted lady</t>
  </si>
  <si>
    <t>pearl crescent</t>
  </si>
  <si>
    <t>question mark</t>
  </si>
  <si>
    <t>red admiral</t>
  </si>
  <si>
    <t>red spotted purp</t>
  </si>
  <si>
    <t>tiger swallowtail</t>
  </si>
  <si>
    <t>viceroy</t>
  </si>
  <si>
    <t>place</t>
  </si>
  <si>
    <t>R3</t>
  </si>
  <si>
    <t>COL total</t>
  </si>
  <si>
    <t>BB</t>
  </si>
  <si>
    <t>LHRP eastern</t>
  </si>
  <si>
    <t>barn bluff</t>
  </si>
  <si>
    <t>cliff fen</t>
  </si>
  <si>
    <t>R2</t>
  </si>
  <si>
    <t>Louisville swamp</t>
  </si>
  <si>
    <t>Bloomington ferry</t>
  </si>
  <si>
    <t xml:space="preserve"> </t>
  </si>
  <si>
    <t>LHRP western</t>
  </si>
  <si>
    <t>FS</t>
  </si>
  <si>
    <t>FSSP - Pike Isl</t>
  </si>
  <si>
    <t>CV</t>
  </si>
  <si>
    <t>Cannon Valley Tr</t>
  </si>
  <si>
    <t>TOT</t>
  </si>
  <si>
    <t>pecks skipper</t>
  </si>
  <si>
    <t>eastern tailed blue</t>
  </si>
  <si>
    <t>LHRP Jensen Lk</t>
  </si>
  <si>
    <t>LHRP center</t>
  </si>
  <si>
    <t>LE</t>
  </si>
  <si>
    <t>LC</t>
  </si>
  <si>
    <t>LW</t>
  </si>
  <si>
    <t>LJ</t>
  </si>
  <si>
    <t>MVNWR - lyndale</t>
  </si>
  <si>
    <t>NWR MN77 - down</t>
  </si>
  <si>
    <t>NWR MN77 - upstr</t>
  </si>
  <si>
    <t>R1</t>
  </si>
  <si>
    <t>R4</t>
  </si>
  <si>
    <t>R5</t>
  </si>
  <si>
    <t>R6</t>
  </si>
  <si>
    <t>R7</t>
  </si>
  <si>
    <t>NWR - bass pond</t>
  </si>
  <si>
    <t>common buckeye</t>
  </si>
  <si>
    <t>aphrodite frit</t>
  </si>
  <si>
    <t>Mendota bike trail</t>
  </si>
  <si>
    <t>MT</t>
  </si>
  <si>
    <t>wild indigo duskyw</t>
  </si>
  <si>
    <t>wild indigo duskw</t>
  </si>
  <si>
    <t>least skipper</t>
  </si>
  <si>
    <t>GRAND TOTAL</t>
  </si>
  <si>
    <t>northern pearly eye</t>
  </si>
  <si>
    <t>Schaar's bluff</t>
  </si>
  <si>
    <t>SB</t>
  </si>
  <si>
    <t>Afton SP</t>
  </si>
  <si>
    <t>AP</t>
  </si>
  <si>
    <t>silver spot skipper</t>
  </si>
  <si>
    <t>WT</t>
  </si>
  <si>
    <t>whitetail ridge</t>
  </si>
  <si>
    <t>year 2015</t>
  </si>
  <si>
    <t>giant swallowtail</t>
  </si>
  <si>
    <t>little glassywing</t>
  </si>
  <si>
    <t>balt checkerspot</t>
  </si>
  <si>
    <t>PB</t>
  </si>
  <si>
    <t>pine bend bluff</t>
  </si>
  <si>
    <t>comm wood satyr</t>
  </si>
  <si>
    <t>SB"</t>
  </si>
  <si>
    <t>Schaars Bluff west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</si>
</sst>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2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19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0" fillId="19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44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2"/>
  <sheetViews>
    <sheetView tabSelected="1" zoomScalePageLayoutView="0" workbookViewId="0" topLeftCell="I1">
      <selection activeCell="BG21" sqref="BG21"/>
    </sheetView>
  </sheetViews>
  <sheetFormatPr defaultColWidth="9.140625" defaultRowHeight="12.75"/>
  <cols>
    <col min="1" max="1" width="16.8515625" style="0" customWidth="1"/>
    <col min="2" max="5" width="3.421875" style="0" customWidth="1"/>
    <col min="6" max="6" width="3.7109375" style="0" customWidth="1"/>
    <col min="7" max="7" width="3.8515625" style="0" customWidth="1"/>
    <col min="8" max="8" width="3.28125" style="0" customWidth="1"/>
    <col min="9" max="9" width="3.421875" style="0" customWidth="1"/>
    <col min="10" max="10" width="3.57421875" style="0" customWidth="1"/>
    <col min="11" max="12" width="3.28125" style="0" customWidth="1"/>
    <col min="13" max="13" width="3.57421875" style="0" customWidth="1"/>
    <col min="14" max="14" width="4.140625" style="0" customWidth="1"/>
    <col min="15" max="15" width="3.8515625" style="0" customWidth="1"/>
    <col min="16" max="21" width="3.7109375" style="0" customWidth="1"/>
    <col min="22" max="23" width="3.421875" style="0" customWidth="1"/>
    <col min="24" max="24" width="3.28125" style="0" customWidth="1"/>
    <col min="25" max="25" width="3.7109375" style="0" customWidth="1"/>
    <col min="26" max="26" width="3.140625" style="0" customWidth="1"/>
    <col min="27" max="28" width="3.28125" style="0" customWidth="1"/>
    <col min="29" max="29" width="3.57421875" style="0" customWidth="1"/>
    <col min="30" max="30" width="3.421875" style="0" customWidth="1"/>
    <col min="31" max="31" width="4.00390625" style="0" customWidth="1"/>
    <col min="32" max="33" width="3.8515625" style="0" customWidth="1"/>
    <col min="34" max="34" width="3.7109375" style="0" customWidth="1"/>
    <col min="35" max="35" width="3.8515625" style="0" customWidth="1"/>
    <col min="36" max="36" width="4.140625" style="0" customWidth="1"/>
    <col min="37" max="37" width="4.00390625" style="0" customWidth="1"/>
    <col min="38" max="38" width="4.140625" style="0" customWidth="1"/>
    <col min="39" max="39" width="3.8515625" style="0" customWidth="1"/>
    <col min="40" max="40" width="3.7109375" style="0" customWidth="1"/>
    <col min="41" max="41" width="4.00390625" style="0" customWidth="1"/>
    <col min="42" max="42" width="3.421875" style="0" customWidth="1"/>
    <col min="43" max="43" width="3.7109375" style="0" customWidth="1"/>
    <col min="44" max="44" width="4.00390625" style="0" customWidth="1"/>
    <col min="45" max="46" width="3.8515625" style="0" customWidth="1"/>
    <col min="47" max="49" width="3.7109375" style="0" customWidth="1"/>
    <col min="50" max="50" width="4.140625" style="0" customWidth="1"/>
    <col min="51" max="51" width="3.421875" style="0" customWidth="1"/>
    <col min="52" max="54" width="3.57421875" style="0" customWidth="1"/>
    <col min="55" max="55" width="3.8515625" style="0" customWidth="1"/>
    <col min="56" max="56" width="3.57421875" style="0" customWidth="1"/>
    <col min="57" max="57" width="3.7109375" style="0" customWidth="1"/>
    <col min="58" max="58" width="4.28125" style="0" customWidth="1"/>
    <col min="59" max="59" width="4.140625" style="0" customWidth="1"/>
    <col min="60" max="60" width="7.57421875" style="0" customWidth="1"/>
  </cols>
  <sheetData>
    <row r="1" spans="1:31" ht="12.75">
      <c r="A1" t="s">
        <v>76</v>
      </c>
      <c r="AE1" t="s">
        <v>36</v>
      </c>
    </row>
    <row r="2" spans="1:59" ht="12.75">
      <c r="A2" t="s">
        <v>26</v>
      </c>
      <c r="B2" s="20" t="s">
        <v>74</v>
      </c>
      <c r="C2" s="20" t="s">
        <v>70</v>
      </c>
      <c r="D2" s="7" t="s">
        <v>57</v>
      </c>
      <c r="E2" s="7" t="s">
        <v>70</v>
      </c>
      <c r="F2" s="7" t="s">
        <v>48</v>
      </c>
      <c r="G2" s="7" t="s">
        <v>70</v>
      </c>
      <c r="H2" s="7" t="s">
        <v>70</v>
      </c>
      <c r="I2" s="7" t="s">
        <v>70</v>
      </c>
      <c r="J2" s="7" t="s">
        <v>48</v>
      </c>
      <c r="K2" s="7" t="s">
        <v>47</v>
      </c>
      <c r="L2" s="7" t="s">
        <v>48</v>
      </c>
      <c r="M2" s="7" t="s">
        <v>47</v>
      </c>
      <c r="N2" s="7" t="s">
        <v>70</v>
      </c>
      <c r="O2" s="7" t="s">
        <v>48</v>
      </c>
      <c r="P2" s="7" t="s">
        <v>70</v>
      </c>
      <c r="Q2" s="7" t="s">
        <v>74</v>
      </c>
      <c r="R2" s="7" t="s">
        <v>70</v>
      </c>
      <c r="S2" s="7" t="s">
        <v>80</v>
      </c>
      <c r="T2" s="7" t="s">
        <v>74</v>
      </c>
      <c r="U2" s="7" t="s">
        <v>70</v>
      </c>
      <c r="V2" s="7" t="s">
        <v>70</v>
      </c>
      <c r="W2" s="7" t="s">
        <v>74</v>
      </c>
      <c r="X2" s="7" t="s">
        <v>70</v>
      </c>
      <c r="Y2" s="7" t="s">
        <v>47</v>
      </c>
      <c r="Z2" s="7" t="s">
        <v>80</v>
      </c>
      <c r="AA2" s="7" t="s">
        <v>70</v>
      </c>
      <c r="AB2" s="7" t="s">
        <v>80</v>
      </c>
      <c r="AC2" s="7" t="s">
        <v>70</v>
      </c>
      <c r="AD2" s="7" t="s">
        <v>48</v>
      </c>
      <c r="AE2" s="7" t="s">
        <v>80</v>
      </c>
      <c r="AF2" s="7" t="s">
        <v>74</v>
      </c>
      <c r="AG2" s="7" t="s">
        <v>58</v>
      </c>
      <c r="AH2" s="7" t="s">
        <v>83</v>
      </c>
      <c r="AI2" s="7" t="s">
        <v>83</v>
      </c>
      <c r="AJ2" s="7" t="s">
        <v>80</v>
      </c>
      <c r="AK2" s="7" t="s">
        <v>80</v>
      </c>
      <c r="AL2" s="7" t="s">
        <v>83</v>
      </c>
      <c r="AM2" s="7" t="s">
        <v>56</v>
      </c>
      <c r="AN2" s="7" t="s">
        <v>80</v>
      </c>
      <c r="AO2" s="7" t="s">
        <v>48</v>
      </c>
      <c r="AP2" s="7" t="s">
        <v>70</v>
      </c>
      <c r="AQ2" s="7" t="s">
        <v>47</v>
      </c>
      <c r="AR2" s="7" t="s">
        <v>80</v>
      </c>
      <c r="AS2" s="7" t="s">
        <v>74</v>
      </c>
      <c r="AT2" s="7" t="s">
        <v>74</v>
      </c>
      <c r="AU2" s="7" t="s">
        <v>80</v>
      </c>
      <c r="AV2" s="7" t="s">
        <v>83</v>
      </c>
      <c r="AW2" s="7" t="s">
        <v>80</v>
      </c>
      <c r="AX2" s="7" t="s">
        <v>83</v>
      </c>
      <c r="AY2" s="7" t="s">
        <v>70</v>
      </c>
      <c r="AZ2" s="7" t="s">
        <v>80</v>
      </c>
      <c r="BA2" s="7" t="s">
        <v>80</v>
      </c>
      <c r="BB2" s="7" t="s">
        <v>80</v>
      </c>
      <c r="BC2" s="7" t="s">
        <v>83</v>
      </c>
      <c r="BD2" s="7" t="s">
        <v>55</v>
      </c>
      <c r="BE2" s="7" t="s">
        <v>74</v>
      </c>
      <c r="BF2" s="7" t="s">
        <v>70</v>
      </c>
      <c r="BG2" s="7" t="s">
        <v>55</v>
      </c>
    </row>
    <row r="3" spans="1:61" ht="12.75">
      <c r="A3" s="1" t="s">
        <v>2</v>
      </c>
      <c r="B3" s="24">
        <v>4</v>
      </c>
      <c r="C3" s="17">
        <v>5</v>
      </c>
      <c r="D3" s="17">
        <v>5</v>
      </c>
      <c r="E3" s="17">
        <v>5</v>
      </c>
      <c r="F3" s="17">
        <v>5</v>
      </c>
      <c r="G3" s="21">
        <v>6</v>
      </c>
      <c r="H3" s="21">
        <v>6</v>
      </c>
      <c r="I3" s="21">
        <v>6</v>
      </c>
      <c r="J3" s="21">
        <v>6</v>
      </c>
      <c r="K3" s="21">
        <v>6</v>
      </c>
      <c r="L3" s="21">
        <v>6</v>
      </c>
      <c r="M3" s="21">
        <v>6</v>
      </c>
      <c r="N3" s="21">
        <v>6</v>
      </c>
      <c r="O3" s="21">
        <v>6</v>
      </c>
      <c r="P3" s="21">
        <v>6</v>
      </c>
      <c r="Q3" s="21">
        <v>6</v>
      </c>
      <c r="R3" s="21">
        <v>6</v>
      </c>
      <c r="S3" s="21">
        <v>6</v>
      </c>
      <c r="T3" s="21">
        <v>6</v>
      </c>
      <c r="U3" s="21">
        <v>6</v>
      </c>
      <c r="V3" s="18">
        <v>7</v>
      </c>
      <c r="W3" s="18">
        <v>7</v>
      </c>
      <c r="X3" s="18">
        <v>7</v>
      </c>
      <c r="Y3" s="18">
        <v>7</v>
      </c>
      <c r="Z3" s="18">
        <v>7</v>
      </c>
      <c r="AA3" s="18">
        <v>7</v>
      </c>
      <c r="AB3" s="18">
        <v>7</v>
      </c>
      <c r="AC3" s="18">
        <v>7</v>
      </c>
      <c r="AD3" s="18">
        <v>7</v>
      </c>
      <c r="AE3" s="18">
        <v>7</v>
      </c>
      <c r="AF3" s="23">
        <v>8</v>
      </c>
      <c r="AG3" s="23">
        <v>8</v>
      </c>
      <c r="AH3" s="23">
        <v>8</v>
      </c>
      <c r="AI3" s="23">
        <v>8</v>
      </c>
      <c r="AJ3" s="23">
        <v>8</v>
      </c>
      <c r="AK3" s="23">
        <v>8</v>
      </c>
      <c r="AL3" s="9">
        <v>8</v>
      </c>
      <c r="AM3" s="9">
        <v>8</v>
      </c>
      <c r="AN3" s="9">
        <v>8</v>
      </c>
      <c r="AO3" s="9">
        <v>8</v>
      </c>
      <c r="AP3" s="9">
        <v>8</v>
      </c>
      <c r="AQ3" s="9">
        <v>8</v>
      </c>
      <c r="AR3" s="23">
        <v>8</v>
      </c>
      <c r="AS3" s="23">
        <v>8</v>
      </c>
      <c r="AT3" s="23">
        <v>8</v>
      </c>
      <c r="AU3" s="10">
        <v>9</v>
      </c>
      <c r="AV3" s="10">
        <v>9</v>
      </c>
      <c r="AW3" s="10">
        <v>9</v>
      </c>
      <c r="AX3" s="10">
        <v>9</v>
      </c>
      <c r="AY3" s="10">
        <v>9</v>
      </c>
      <c r="AZ3" s="10">
        <v>9</v>
      </c>
      <c r="BA3" s="10">
        <v>9</v>
      </c>
      <c r="BB3" s="10">
        <v>9</v>
      </c>
      <c r="BC3" s="10">
        <v>9</v>
      </c>
      <c r="BD3" s="10">
        <v>9</v>
      </c>
      <c r="BE3" s="10">
        <v>9</v>
      </c>
      <c r="BF3" s="16">
        <v>10</v>
      </c>
      <c r="BG3" s="19">
        <v>10</v>
      </c>
      <c r="BI3" s="1" t="s">
        <v>2</v>
      </c>
    </row>
    <row r="4" spans="1:61" ht="12.75">
      <c r="A4" s="1" t="s">
        <v>3</v>
      </c>
      <c r="B4" s="1">
        <v>29</v>
      </c>
      <c r="C4" s="1">
        <v>2</v>
      </c>
      <c r="D4" s="1">
        <v>3</v>
      </c>
      <c r="E4" s="1">
        <v>15</v>
      </c>
      <c r="F4" s="1">
        <v>22</v>
      </c>
      <c r="G4" s="1">
        <v>1</v>
      </c>
      <c r="H4" s="1">
        <v>2</v>
      </c>
      <c r="I4" s="1">
        <v>4</v>
      </c>
      <c r="J4" s="1">
        <v>5</v>
      </c>
      <c r="K4" s="1">
        <v>7</v>
      </c>
      <c r="L4" s="1">
        <v>8</v>
      </c>
      <c r="M4" s="1">
        <v>9</v>
      </c>
      <c r="N4" s="1">
        <v>12</v>
      </c>
      <c r="O4" s="1">
        <v>16</v>
      </c>
      <c r="P4" s="1">
        <v>18</v>
      </c>
      <c r="Q4" s="1">
        <v>21</v>
      </c>
      <c r="R4" s="1">
        <v>23</v>
      </c>
      <c r="S4" s="1">
        <v>26</v>
      </c>
      <c r="T4" s="1">
        <v>27</v>
      </c>
      <c r="U4" s="1">
        <v>30</v>
      </c>
      <c r="V4" s="1">
        <v>3</v>
      </c>
      <c r="W4" s="1">
        <v>11</v>
      </c>
      <c r="X4" s="1">
        <v>13</v>
      </c>
      <c r="Y4" s="1">
        <v>14</v>
      </c>
      <c r="Z4" s="1">
        <v>15</v>
      </c>
      <c r="AA4" s="1">
        <v>19</v>
      </c>
      <c r="AB4" s="1">
        <v>24</v>
      </c>
      <c r="AC4" s="1">
        <v>25</v>
      </c>
      <c r="AD4" s="1">
        <v>27</v>
      </c>
      <c r="AE4" s="1">
        <v>30</v>
      </c>
      <c r="AF4" s="1">
        <v>3</v>
      </c>
      <c r="AG4" s="1">
        <v>4</v>
      </c>
      <c r="AH4" s="1">
        <v>5</v>
      </c>
      <c r="AI4" s="1">
        <v>7</v>
      </c>
      <c r="AJ4" s="1">
        <v>9</v>
      </c>
      <c r="AK4" s="1">
        <v>10</v>
      </c>
      <c r="AL4" s="1">
        <v>11</v>
      </c>
      <c r="AM4" s="1">
        <v>12</v>
      </c>
      <c r="AN4" s="1">
        <v>14</v>
      </c>
      <c r="AO4" s="1">
        <v>20</v>
      </c>
      <c r="AP4" s="1">
        <v>23</v>
      </c>
      <c r="AQ4" s="1">
        <v>25</v>
      </c>
      <c r="AR4" s="1">
        <v>26</v>
      </c>
      <c r="AS4" s="1">
        <v>29</v>
      </c>
      <c r="AT4" s="1">
        <v>31</v>
      </c>
      <c r="AU4" s="1">
        <v>3</v>
      </c>
      <c r="AV4" s="1">
        <v>4</v>
      </c>
      <c r="AW4" s="1">
        <v>10</v>
      </c>
      <c r="AX4" s="1">
        <v>11</v>
      </c>
      <c r="AY4" s="1">
        <v>15</v>
      </c>
      <c r="AZ4" s="1">
        <v>19</v>
      </c>
      <c r="BA4" s="1">
        <v>21</v>
      </c>
      <c r="BB4" s="1">
        <v>25</v>
      </c>
      <c r="BC4" s="1">
        <v>26</v>
      </c>
      <c r="BD4" s="1">
        <v>27</v>
      </c>
      <c r="BE4" s="1">
        <v>30</v>
      </c>
      <c r="BF4" s="1">
        <v>2</v>
      </c>
      <c r="BG4" s="1">
        <v>11</v>
      </c>
      <c r="BH4" s="3" t="s">
        <v>42</v>
      </c>
      <c r="BI4" s="1" t="s">
        <v>3</v>
      </c>
    </row>
    <row r="5" spans="1:61" ht="12.75">
      <c r="A5" t="s">
        <v>0</v>
      </c>
      <c r="AQ5" t="s">
        <v>36</v>
      </c>
      <c r="AW5">
        <v>1</v>
      </c>
      <c r="BH5" s="4">
        <f aca="true" t="shared" si="0" ref="BH5:BH41">SUM(B5:BG5)</f>
        <v>1</v>
      </c>
      <c r="BI5" t="s">
        <v>0</v>
      </c>
    </row>
    <row r="6" spans="1:61" ht="12.75">
      <c r="A6" t="s">
        <v>61</v>
      </c>
      <c r="BH6" s="4">
        <f t="shared" si="0"/>
        <v>0</v>
      </c>
      <c r="BI6" t="s">
        <v>61</v>
      </c>
    </row>
    <row r="7" spans="1:62" ht="12.75">
      <c r="A7" t="s">
        <v>1</v>
      </c>
      <c r="B7">
        <v>1</v>
      </c>
      <c r="C7">
        <v>1</v>
      </c>
      <c r="D7" t="s">
        <v>36</v>
      </c>
      <c r="E7" t="s">
        <v>36</v>
      </c>
      <c r="F7" t="s">
        <v>36</v>
      </c>
      <c r="H7" t="s">
        <v>36</v>
      </c>
      <c r="I7" t="s">
        <v>36</v>
      </c>
      <c r="J7">
        <v>3</v>
      </c>
      <c r="K7">
        <v>2</v>
      </c>
      <c r="M7">
        <v>6</v>
      </c>
      <c r="O7">
        <v>1</v>
      </c>
      <c r="P7">
        <v>5</v>
      </c>
      <c r="Q7">
        <v>13</v>
      </c>
      <c r="R7">
        <v>6</v>
      </c>
      <c r="S7">
        <v>9</v>
      </c>
      <c r="T7">
        <v>10</v>
      </c>
      <c r="U7">
        <v>2</v>
      </c>
      <c r="V7" t="s">
        <v>36</v>
      </c>
      <c r="W7">
        <v>3</v>
      </c>
      <c r="X7">
        <v>3</v>
      </c>
      <c r="Y7" t="s">
        <v>36</v>
      </c>
      <c r="AA7">
        <v>1</v>
      </c>
      <c r="AB7">
        <v>8</v>
      </c>
      <c r="AC7">
        <v>2</v>
      </c>
      <c r="AD7">
        <v>11</v>
      </c>
      <c r="AE7">
        <v>1</v>
      </c>
      <c r="AF7">
        <v>7</v>
      </c>
      <c r="AG7">
        <v>1</v>
      </c>
      <c r="AJ7">
        <v>1</v>
      </c>
      <c r="AK7">
        <v>2</v>
      </c>
      <c r="AL7" t="s">
        <v>36</v>
      </c>
      <c r="AO7">
        <v>2</v>
      </c>
      <c r="AT7">
        <v>2</v>
      </c>
      <c r="AZ7" t="s">
        <v>36</v>
      </c>
      <c r="BB7">
        <v>2</v>
      </c>
      <c r="BE7" t="s">
        <v>36</v>
      </c>
      <c r="BF7" t="s">
        <v>36</v>
      </c>
      <c r="BH7" s="4">
        <f t="shared" si="0"/>
        <v>105</v>
      </c>
      <c r="BI7" s="30" t="s">
        <v>1</v>
      </c>
      <c r="BJ7" s="30"/>
    </row>
    <row r="8" spans="1:61" ht="12.75">
      <c r="A8" t="s">
        <v>79</v>
      </c>
      <c r="Q8">
        <v>9</v>
      </c>
      <c r="T8">
        <v>8</v>
      </c>
      <c r="BH8" s="4">
        <f t="shared" si="0"/>
        <v>17</v>
      </c>
      <c r="BI8" t="s">
        <v>79</v>
      </c>
    </row>
    <row r="9" spans="1:61" ht="12.75">
      <c r="A9" t="s">
        <v>4</v>
      </c>
      <c r="G9">
        <v>1</v>
      </c>
      <c r="H9">
        <v>1</v>
      </c>
      <c r="I9">
        <v>2</v>
      </c>
      <c r="Y9" t="s">
        <v>36</v>
      </c>
      <c r="AB9">
        <v>1</v>
      </c>
      <c r="AD9" t="s">
        <v>36</v>
      </c>
      <c r="AH9">
        <v>3</v>
      </c>
      <c r="AJ9">
        <v>1</v>
      </c>
      <c r="AK9">
        <v>1</v>
      </c>
      <c r="AL9">
        <v>1</v>
      </c>
      <c r="AN9">
        <v>1</v>
      </c>
      <c r="AO9" t="s">
        <v>36</v>
      </c>
      <c r="AP9">
        <v>1</v>
      </c>
      <c r="BH9" s="4">
        <f t="shared" si="0"/>
        <v>13</v>
      </c>
      <c r="BI9" t="s">
        <v>4</v>
      </c>
    </row>
    <row r="10" spans="1:61" ht="12.75">
      <c r="A10" s="22" t="s">
        <v>5</v>
      </c>
      <c r="B10" s="22">
        <v>1</v>
      </c>
      <c r="C10" s="22">
        <v>1</v>
      </c>
      <c r="D10" s="22">
        <v>7</v>
      </c>
      <c r="E10" s="22"/>
      <c r="F10" s="22" t="s">
        <v>36</v>
      </c>
      <c r="G10" s="22" t="s">
        <v>36</v>
      </c>
      <c r="H10" s="22"/>
      <c r="I10" s="22" t="s">
        <v>36</v>
      </c>
      <c r="J10" s="22">
        <v>18</v>
      </c>
      <c r="K10" s="22">
        <v>1</v>
      </c>
      <c r="L10" s="22"/>
      <c r="M10" s="22"/>
      <c r="N10" s="22"/>
      <c r="O10" s="22">
        <v>4</v>
      </c>
      <c r="P10" s="22"/>
      <c r="Q10" s="22">
        <v>3</v>
      </c>
      <c r="R10" s="22">
        <v>3</v>
      </c>
      <c r="S10" s="22">
        <v>11</v>
      </c>
      <c r="T10" s="22">
        <v>1</v>
      </c>
      <c r="U10" s="22">
        <v>2</v>
      </c>
      <c r="V10" s="22" t="s">
        <v>36</v>
      </c>
      <c r="W10" s="22" t="s">
        <v>36</v>
      </c>
      <c r="X10" s="22">
        <v>2</v>
      </c>
      <c r="Y10" s="22">
        <v>2</v>
      </c>
      <c r="Z10" s="22">
        <v>4</v>
      </c>
      <c r="AA10" s="22">
        <v>2</v>
      </c>
      <c r="AB10" s="22">
        <v>24</v>
      </c>
      <c r="AC10" s="22">
        <v>1</v>
      </c>
      <c r="AD10" s="22">
        <v>12</v>
      </c>
      <c r="AE10" s="22">
        <v>34</v>
      </c>
      <c r="AF10" s="22">
        <v>5</v>
      </c>
      <c r="AG10" s="22">
        <v>62</v>
      </c>
      <c r="AH10" s="22">
        <v>9</v>
      </c>
      <c r="AI10" s="22">
        <v>13</v>
      </c>
      <c r="AJ10" s="22">
        <v>47</v>
      </c>
      <c r="AK10" s="22">
        <v>82</v>
      </c>
      <c r="AL10" s="22">
        <v>11</v>
      </c>
      <c r="AM10" s="22">
        <v>21</v>
      </c>
      <c r="AN10" s="22">
        <v>62</v>
      </c>
      <c r="AO10" s="22">
        <v>3</v>
      </c>
      <c r="AP10" s="22">
        <v>1</v>
      </c>
      <c r="AQ10" s="22">
        <v>1</v>
      </c>
      <c r="AR10" s="22">
        <v>26</v>
      </c>
      <c r="AS10" s="22">
        <v>14</v>
      </c>
      <c r="AT10" s="22">
        <v>1</v>
      </c>
      <c r="AU10" s="22">
        <v>38</v>
      </c>
      <c r="AV10" s="22">
        <v>10</v>
      </c>
      <c r="AW10" s="22"/>
      <c r="AX10" s="22">
        <v>1</v>
      </c>
      <c r="AY10" s="22">
        <v>4</v>
      </c>
      <c r="AZ10" s="22">
        <v>9</v>
      </c>
      <c r="BA10" s="22">
        <v>6</v>
      </c>
      <c r="BB10" s="22">
        <v>10</v>
      </c>
      <c r="BC10" s="22">
        <v>9</v>
      </c>
      <c r="BD10" s="22">
        <v>2</v>
      </c>
      <c r="BE10" s="22">
        <v>3</v>
      </c>
      <c r="BF10" s="22" t="s">
        <v>36</v>
      </c>
      <c r="BG10" s="22">
        <v>1</v>
      </c>
      <c r="BH10" s="4">
        <f t="shared" si="0"/>
        <v>584</v>
      </c>
      <c r="BI10" t="s">
        <v>5</v>
      </c>
    </row>
    <row r="11" spans="1:61" ht="12.75">
      <c r="A11" t="s">
        <v>6</v>
      </c>
      <c r="BH11" s="4">
        <f t="shared" si="0"/>
        <v>0</v>
      </c>
      <c r="BI11" t="s">
        <v>6</v>
      </c>
    </row>
    <row r="12" spans="1:61" ht="12.75">
      <c r="A12" t="s">
        <v>7</v>
      </c>
      <c r="C12">
        <v>63</v>
      </c>
      <c r="E12">
        <v>10</v>
      </c>
      <c r="G12">
        <v>3</v>
      </c>
      <c r="H12">
        <v>4</v>
      </c>
      <c r="I12">
        <v>9</v>
      </c>
      <c r="K12">
        <v>15</v>
      </c>
      <c r="Q12">
        <v>1</v>
      </c>
      <c r="T12">
        <v>5</v>
      </c>
      <c r="U12">
        <v>4</v>
      </c>
      <c r="V12">
        <v>36</v>
      </c>
      <c r="W12">
        <v>4</v>
      </c>
      <c r="X12">
        <v>33</v>
      </c>
      <c r="Y12">
        <v>12</v>
      </c>
      <c r="Z12" t="s">
        <v>36</v>
      </c>
      <c r="AA12" t="s">
        <v>36</v>
      </c>
      <c r="AB12" t="s">
        <v>36</v>
      </c>
      <c r="AC12" t="s">
        <v>36</v>
      </c>
      <c r="AE12">
        <v>1</v>
      </c>
      <c r="AF12">
        <v>5</v>
      </c>
      <c r="AG12" t="s">
        <v>36</v>
      </c>
      <c r="AH12">
        <v>11</v>
      </c>
      <c r="AI12">
        <v>5</v>
      </c>
      <c r="AJ12">
        <v>1</v>
      </c>
      <c r="AK12">
        <v>5</v>
      </c>
      <c r="AL12">
        <v>8</v>
      </c>
      <c r="AN12">
        <v>2</v>
      </c>
      <c r="AO12">
        <v>1</v>
      </c>
      <c r="AQ12">
        <v>6</v>
      </c>
      <c r="AR12" t="s">
        <v>36</v>
      </c>
      <c r="AS12">
        <v>2</v>
      </c>
      <c r="AT12">
        <v>1</v>
      </c>
      <c r="AV12">
        <v>17</v>
      </c>
      <c r="AX12">
        <v>6</v>
      </c>
      <c r="AY12">
        <v>70</v>
      </c>
      <c r="AZ12" t="s">
        <v>36</v>
      </c>
      <c r="BB12">
        <v>1</v>
      </c>
      <c r="BC12">
        <v>25</v>
      </c>
      <c r="BD12">
        <v>14</v>
      </c>
      <c r="BE12" t="s">
        <v>36</v>
      </c>
      <c r="BF12">
        <v>9</v>
      </c>
      <c r="BG12">
        <v>6</v>
      </c>
      <c r="BH12" s="4">
        <f t="shared" si="0"/>
        <v>395</v>
      </c>
      <c r="BI12" t="s">
        <v>7</v>
      </c>
    </row>
    <row r="13" spans="1:61" ht="12.75">
      <c r="A13" t="s">
        <v>8</v>
      </c>
      <c r="BH13" s="4">
        <f t="shared" si="0"/>
        <v>0</v>
      </c>
      <c r="BI13" t="s">
        <v>8</v>
      </c>
    </row>
    <row r="14" spans="1:61" ht="12.75">
      <c r="A14" t="s">
        <v>60</v>
      </c>
      <c r="H14" t="s">
        <v>36</v>
      </c>
      <c r="W14" t="s">
        <v>36</v>
      </c>
      <c r="AC14" t="s">
        <v>36</v>
      </c>
      <c r="AD14" t="s">
        <v>36</v>
      </c>
      <c r="AE14" t="s">
        <v>36</v>
      </c>
      <c r="AH14" t="s">
        <v>36</v>
      </c>
      <c r="AJ14" t="s">
        <v>36</v>
      </c>
      <c r="AK14" t="s">
        <v>36</v>
      </c>
      <c r="AO14" t="s">
        <v>36</v>
      </c>
      <c r="AQ14" t="s">
        <v>36</v>
      </c>
      <c r="AZ14" t="s">
        <v>36</v>
      </c>
      <c r="BE14" t="s">
        <v>36</v>
      </c>
      <c r="BH14" s="4">
        <f t="shared" si="0"/>
        <v>0</v>
      </c>
      <c r="BI14" t="s">
        <v>60</v>
      </c>
    </row>
    <row r="15" spans="1:61" ht="12.75">
      <c r="A15" t="s">
        <v>9</v>
      </c>
      <c r="E15" t="s">
        <v>36</v>
      </c>
      <c r="F15" t="s">
        <v>36</v>
      </c>
      <c r="G15" t="s">
        <v>36</v>
      </c>
      <c r="H15" t="s">
        <v>36</v>
      </c>
      <c r="I15" t="s">
        <v>36</v>
      </c>
      <c r="L15">
        <v>14</v>
      </c>
      <c r="M15">
        <v>19</v>
      </c>
      <c r="N15">
        <v>1</v>
      </c>
      <c r="O15">
        <v>13</v>
      </c>
      <c r="W15" t="s">
        <v>36</v>
      </c>
      <c r="AC15" t="s">
        <v>36</v>
      </c>
      <c r="AJ15" t="s">
        <v>36</v>
      </c>
      <c r="AL15" t="s">
        <v>36</v>
      </c>
      <c r="BH15" s="4">
        <f t="shared" si="0"/>
        <v>47</v>
      </c>
      <c r="BI15" t="s">
        <v>9</v>
      </c>
    </row>
    <row r="16" spans="1:61" ht="12.75">
      <c r="A16" s="22" t="s">
        <v>82</v>
      </c>
      <c r="B16" s="22"/>
      <c r="C16" s="22"/>
      <c r="D16" s="22"/>
      <c r="E16" s="22"/>
      <c r="F16" s="22"/>
      <c r="G16" s="22"/>
      <c r="H16" s="22"/>
      <c r="I16" s="22" t="s">
        <v>36</v>
      </c>
      <c r="J16" s="22">
        <v>11</v>
      </c>
      <c r="K16" s="22">
        <v>1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 t="s">
        <v>36</v>
      </c>
      <c r="AB16" s="22"/>
      <c r="AC16" s="22" t="s">
        <v>36</v>
      </c>
      <c r="AD16" s="22"/>
      <c r="AE16" s="22"/>
      <c r="AF16" s="22">
        <v>1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4">
        <f t="shared" si="0"/>
        <v>13</v>
      </c>
      <c r="BI16" t="s">
        <v>82</v>
      </c>
    </row>
    <row r="17" spans="1:61" ht="12.75">
      <c r="A17" t="s">
        <v>44</v>
      </c>
      <c r="G17" t="s">
        <v>36</v>
      </c>
      <c r="X17" t="s">
        <v>36</v>
      </c>
      <c r="AA17" t="s">
        <v>36</v>
      </c>
      <c r="AC17" t="s">
        <v>36</v>
      </c>
      <c r="AG17" t="s">
        <v>36</v>
      </c>
      <c r="AH17">
        <v>2</v>
      </c>
      <c r="AI17">
        <v>4</v>
      </c>
      <c r="AJ17" t="s">
        <v>36</v>
      </c>
      <c r="AK17">
        <v>1</v>
      </c>
      <c r="AL17">
        <v>1</v>
      </c>
      <c r="AN17">
        <v>1</v>
      </c>
      <c r="AO17" t="s">
        <v>36</v>
      </c>
      <c r="AP17" t="s">
        <v>36</v>
      </c>
      <c r="AQ17" t="s">
        <v>36</v>
      </c>
      <c r="AR17" t="s">
        <v>36</v>
      </c>
      <c r="AX17">
        <v>1</v>
      </c>
      <c r="AY17" t="s">
        <v>36</v>
      </c>
      <c r="BF17" t="s">
        <v>36</v>
      </c>
      <c r="BH17" s="4">
        <f t="shared" si="0"/>
        <v>10</v>
      </c>
      <c r="BI17" t="s">
        <v>44</v>
      </c>
    </row>
    <row r="18" spans="1:61" ht="12.75">
      <c r="A18" t="s">
        <v>10</v>
      </c>
      <c r="H18" t="s">
        <v>36</v>
      </c>
      <c r="I18" t="s">
        <v>36</v>
      </c>
      <c r="J18">
        <v>7</v>
      </c>
      <c r="O18">
        <v>16</v>
      </c>
      <c r="S18">
        <v>1</v>
      </c>
      <c r="X18" t="s">
        <v>36</v>
      </c>
      <c r="Y18" t="s">
        <v>36</v>
      </c>
      <c r="AC18" t="s">
        <v>36</v>
      </c>
      <c r="AL18" t="s">
        <v>36</v>
      </c>
      <c r="AO18" t="s">
        <v>36</v>
      </c>
      <c r="BH18" s="4">
        <f t="shared" si="0"/>
        <v>24</v>
      </c>
      <c r="BI18" t="s">
        <v>10</v>
      </c>
    </row>
    <row r="19" spans="1:61" ht="12.75">
      <c r="A19" t="s">
        <v>77</v>
      </c>
      <c r="B19" t="s">
        <v>36</v>
      </c>
      <c r="C19" t="s">
        <v>36</v>
      </c>
      <c r="D19" t="s">
        <v>36</v>
      </c>
      <c r="E19" t="s">
        <v>36</v>
      </c>
      <c r="F19" t="s">
        <v>36</v>
      </c>
      <c r="G19" t="s">
        <v>36</v>
      </c>
      <c r="H19">
        <v>2</v>
      </c>
      <c r="I19" t="s">
        <v>36</v>
      </c>
      <c r="V19" t="s">
        <v>36</v>
      </c>
      <c r="AA19" t="s">
        <v>36</v>
      </c>
      <c r="AB19" t="s">
        <v>36</v>
      </c>
      <c r="AI19">
        <v>4</v>
      </c>
      <c r="AJ19" t="s">
        <v>36</v>
      </c>
      <c r="AK19" t="s">
        <v>36</v>
      </c>
      <c r="AL19" t="s">
        <v>36</v>
      </c>
      <c r="AN19">
        <v>3</v>
      </c>
      <c r="AO19" t="s">
        <v>36</v>
      </c>
      <c r="AQ19" t="s">
        <v>36</v>
      </c>
      <c r="BE19" t="s">
        <v>36</v>
      </c>
      <c r="BH19" s="4">
        <f t="shared" si="0"/>
        <v>9</v>
      </c>
      <c r="BI19" t="s">
        <v>77</v>
      </c>
    </row>
    <row r="20" spans="1:61" ht="12.75">
      <c r="A20" t="s">
        <v>11</v>
      </c>
      <c r="B20">
        <v>2</v>
      </c>
      <c r="F20">
        <v>1</v>
      </c>
      <c r="O20">
        <v>1</v>
      </c>
      <c r="P20">
        <v>2</v>
      </c>
      <c r="Q20">
        <v>1</v>
      </c>
      <c r="R20">
        <v>1</v>
      </c>
      <c r="T20">
        <v>1</v>
      </c>
      <c r="V20">
        <v>4</v>
      </c>
      <c r="W20">
        <v>3</v>
      </c>
      <c r="X20">
        <v>3</v>
      </c>
      <c r="AO20">
        <v>1</v>
      </c>
      <c r="BG20">
        <v>1</v>
      </c>
      <c r="BH20" s="4">
        <f t="shared" si="0"/>
        <v>21</v>
      </c>
      <c r="BI20" t="s">
        <v>11</v>
      </c>
    </row>
    <row r="21" spans="1:61" ht="12.75">
      <c r="A21" t="s">
        <v>12</v>
      </c>
      <c r="P21">
        <v>1</v>
      </c>
      <c r="R21">
        <v>2</v>
      </c>
      <c r="T21">
        <v>1</v>
      </c>
      <c r="U21">
        <v>7</v>
      </c>
      <c r="V21">
        <v>11</v>
      </c>
      <c r="X21">
        <v>7</v>
      </c>
      <c r="AA21" t="s">
        <v>36</v>
      </c>
      <c r="AB21" t="s">
        <v>36</v>
      </c>
      <c r="AC21" t="s">
        <v>36</v>
      </c>
      <c r="AD21" t="s">
        <v>36</v>
      </c>
      <c r="AE21" t="s">
        <v>36</v>
      </c>
      <c r="AF21" t="s">
        <v>36</v>
      </c>
      <c r="AG21" t="s">
        <v>36</v>
      </c>
      <c r="AH21">
        <v>1</v>
      </c>
      <c r="AI21" t="s">
        <v>36</v>
      </c>
      <c r="AJ21" t="s">
        <v>36</v>
      </c>
      <c r="AK21" t="s">
        <v>36</v>
      </c>
      <c r="AL21">
        <v>1</v>
      </c>
      <c r="AO21" t="s">
        <v>36</v>
      </c>
      <c r="AQ21">
        <v>1</v>
      </c>
      <c r="BH21" s="4">
        <f t="shared" si="0"/>
        <v>32</v>
      </c>
      <c r="BI21" t="s">
        <v>12</v>
      </c>
    </row>
    <row r="22" spans="1:61" ht="12.75">
      <c r="A22" s="22" t="s">
        <v>13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>
        <v>1</v>
      </c>
      <c r="O22" s="22"/>
      <c r="P22" s="22">
        <v>3</v>
      </c>
      <c r="Q22" s="22"/>
      <c r="R22" s="22">
        <v>14</v>
      </c>
      <c r="S22" s="22">
        <v>6</v>
      </c>
      <c r="T22" s="22"/>
      <c r="U22" s="22">
        <v>6</v>
      </c>
      <c r="V22" s="22">
        <v>5</v>
      </c>
      <c r="W22" s="22"/>
      <c r="X22" s="22"/>
      <c r="Y22" s="22"/>
      <c r="Z22" s="22">
        <v>2</v>
      </c>
      <c r="AA22" s="22">
        <v>1</v>
      </c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4">
        <f t="shared" si="0"/>
        <v>38</v>
      </c>
      <c r="BI22" s="11" t="s">
        <v>13</v>
      </c>
    </row>
    <row r="23" spans="1:61" ht="12.75">
      <c r="A23" s="11" t="s">
        <v>66</v>
      </c>
      <c r="B23" s="11"/>
      <c r="C23" s="11"/>
      <c r="D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>
        <v>4</v>
      </c>
      <c r="AK23" s="11">
        <v>11</v>
      </c>
      <c r="AL23" s="11"/>
      <c r="AM23" s="11">
        <v>10</v>
      </c>
      <c r="AN23" s="11">
        <v>3</v>
      </c>
      <c r="AO23" s="11">
        <v>44</v>
      </c>
      <c r="AP23" s="11"/>
      <c r="AQ23" s="11">
        <v>1</v>
      </c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4">
        <f t="shared" si="0"/>
        <v>73</v>
      </c>
      <c r="BI23" s="11" t="s">
        <v>66</v>
      </c>
    </row>
    <row r="24" spans="1:61" ht="12.75">
      <c r="A24" t="s">
        <v>14</v>
      </c>
      <c r="G24">
        <v>33</v>
      </c>
      <c r="H24">
        <v>28</v>
      </c>
      <c r="I24">
        <v>2</v>
      </c>
      <c r="L24">
        <v>6</v>
      </c>
      <c r="M24">
        <v>3</v>
      </c>
      <c r="N24">
        <v>4</v>
      </c>
      <c r="O24">
        <v>21</v>
      </c>
      <c r="P24" s="11">
        <v>1</v>
      </c>
      <c r="R24" s="11">
        <v>1</v>
      </c>
      <c r="V24" t="s">
        <v>36</v>
      </c>
      <c r="AJ24" t="s">
        <v>36</v>
      </c>
      <c r="AK24" t="s">
        <v>36</v>
      </c>
      <c r="AL24" t="s">
        <v>36</v>
      </c>
      <c r="BH24" s="4">
        <f t="shared" si="0"/>
        <v>99</v>
      </c>
      <c r="BI24" t="s">
        <v>14</v>
      </c>
    </row>
    <row r="25" spans="1:61" ht="12.75">
      <c r="A25" t="s">
        <v>78</v>
      </c>
      <c r="I25">
        <v>1</v>
      </c>
      <c r="J25">
        <v>1</v>
      </c>
      <c r="BH25" s="4">
        <f t="shared" si="0"/>
        <v>2</v>
      </c>
      <c r="BI25" t="s">
        <v>78</v>
      </c>
    </row>
    <row r="26" spans="1:64" ht="12.75">
      <c r="A26" t="s">
        <v>15</v>
      </c>
      <c r="F26" t="s">
        <v>36</v>
      </c>
      <c r="G26" t="s">
        <v>36</v>
      </c>
      <c r="H26" t="s">
        <v>36</v>
      </c>
      <c r="J26">
        <v>3</v>
      </c>
      <c r="K26">
        <v>1</v>
      </c>
      <c r="L26">
        <v>13</v>
      </c>
      <c r="M26">
        <v>1</v>
      </c>
      <c r="O26">
        <v>17</v>
      </c>
      <c r="W26" t="s">
        <v>36</v>
      </c>
      <c r="X26" t="s">
        <v>36</v>
      </c>
      <c r="Y26" s="11" t="s">
        <v>36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Q26" t="s">
        <v>36</v>
      </c>
      <c r="BH26" s="4">
        <f t="shared" si="0"/>
        <v>35</v>
      </c>
      <c r="BI26" t="s">
        <v>15</v>
      </c>
      <c r="BL26" s="11"/>
    </row>
    <row r="27" spans="1:62" ht="12.75">
      <c r="A27" t="s">
        <v>16</v>
      </c>
      <c r="D27" t="s">
        <v>36</v>
      </c>
      <c r="I27">
        <v>4</v>
      </c>
      <c r="L27">
        <v>1</v>
      </c>
      <c r="N27">
        <v>1</v>
      </c>
      <c r="Q27">
        <v>6</v>
      </c>
      <c r="R27">
        <v>1</v>
      </c>
      <c r="T27">
        <v>3</v>
      </c>
      <c r="V27" t="s">
        <v>36</v>
      </c>
      <c r="W27" t="s">
        <v>36</v>
      </c>
      <c r="X27">
        <v>7</v>
      </c>
      <c r="Y27">
        <v>1</v>
      </c>
      <c r="Z27" t="s">
        <v>36</v>
      </c>
      <c r="AA27" t="s">
        <v>36</v>
      </c>
      <c r="AB27">
        <v>8</v>
      </c>
      <c r="AC27" t="s">
        <v>36</v>
      </c>
      <c r="AD27">
        <v>5</v>
      </c>
      <c r="AE27">
        <v>2</v>
      </c>
      <c r="AF27">
        <v>12</v>
      </c>
      <c r="AG27">
        <v>2</v>
      </c>
      <c r="AH27">
        <v>47</v>
      </c>
      <c r="AI27">
        <v>16</v>
      </c>
      <c r="AJ27">
        <v>6</v>
      </c>
      <c r="AK27">
        <v>9</v>
      </c>
      <c r="AL27">
        <v>10</v>
      </c>
      <c r="AM27">
        <v>4</v>
      </c>
      <c r="AN27">
        <v>7</v>
      </c>
      <c r="AO27">
        <v>6</v>
      </c>
      <c r="AP27">
        <v>7</v>
      </c>
      <c r="AQ27">
        <v>8</v>
      </c>
      <c r="AR27">
        <v>41</v>
      </c>
      <c r="AS27">
        <v>19</v>
      </c>
      <c r="AT27">
        <v>22</v>
      </c>
      <c r="AU27">
        <v>22</v>
      </c>
      <c r="AV27">
        <v>58</v>
      </c>
      <c r="AW27">
        <v>5</v>
      </c>
      <c r="AY27">
        <v>10</v>
      </c>
      <c r="AZ27">
        <v>3</v>
      </c>
      <c r="BA27">
        <v>16</v>
      </c>
      <c r="BC27">
        <v>21</v>
      </c>
      <c r="BE27" t="s">
        <v>36</v>
      </c>
      <c r="BG27">
        <v>1</v>
      </c>
      <c r="BH27" s="4">
        <f t="shared" si="0"/>
        <v>391</v>
      </c>
      <c r="BI27" s="30" t="s">
        <v>16</v>
      </c>
      <c r="BJ27" s="30"/>
    </row>
    <row r="28" spans="1:63" ht="12.75">
      <c r="A28" s="22" t="s">
        <v>17</v>
      </c>
      <c r="B28" s="22" t="s">
        <v>36</v>
      </c>
      <c r="C28" s="22" t="s">
        <v>36</v>
      </c>
      <c r="D28" s="22" t="s">
        <v>36</v>
      </c>
      <c r="E28" s="22" t="s">
        <v>36</v>
      </c>
      <c r="F28" s="22" t="s">
        <v>36</v>
      </c>
      <c r="G28" s="22" t="s">
        <v>36</v>
      </c>
      <c r="H28" s="22" t="s">
        <v>36</v>
      </c>
      <c r="I28" s="22" t="s">
        <v>36</v>
      </c>
      <c r="J28" s="22">
        <v>3</v>
      </c>
      <c r="K28" s="22">
        <v>1</v>
      </c>
      <c r="L28" s="22"/>
      <c r="M28" s="22"/>
      <c r="N28" s="22"/>
      <c r="O28" s="22"/>
      <c r="P28" s="22"/>
      <c r="Q28" s="22">
        <v>1</v>
      </c>
      <c r="R28" s="22"/>
      <c r="S28" s="22"/>
      <c r="T28" s="22"/>
      <c r="U28" s="22"/>
      <c r="V28" s="22">
        <v>1</v>
      </c>
      <c r="W28" s="22"/>
      <c r="X28" s="22"/>
      <c r="Y28" s="22" t="s">
        <v>36</v>
      </c>
      <c r="Z28" s="22" t="s">
        <v>36</v>
      </c>
      <c r="AA28" s="22" t="s">
        <v>36</v>
      </c>
      <c r="AB28" s="22" t="s">
        <v>36</v>
      </c>
      <c r="AC28" s="22" t="s">
        <v>36</v>
      </c>
      <c r="AD28" s="22"/>
      <c r="AE28" s="22"/>
      <c r="AF28" s="22"/>
      <c r="AG28" s="22"/>
      <c r="AH28" s="22"/>
      <c r="AI28" s="22"/>
      <c r="AJ28" s="22" t="s">
        <v>36</v>
      </c>
      <c r="AK28" s="22" t="s">
        <v>36</v>
      </c>
      <c r="AL28" s="22" t="s">
        <v>36</v>
      </c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 t="s">
        <v>36</v>
      </c>
      <c r="BH28" s="13">
        <f t="shared" si="0"/>
        <v>6</v>
      </c>
      <c r="BI28" s="11" t="s">
        <v>17</v>
      </c>
      <c r="BJ28" s="11"/>
      <c r="BK28" s="11"/>
    </row>
    <row r="29" spans="1:62" ht="12.75">
      <c r="A29" s="11" t="s">
        <v>68</v>
      </c>
      <c r="B29" s="11"/>
      <c r="C29" s="11"/>
      <c r="D29" s="11"/>
      <c r="E29" s="11"/>
      <c r="F29" s="11"/>
      <c r="G29" s="11"/>
      <c r="H29" s="11"/>
      <c r="I29" s="11"/>
      <c r="J29" s="11">
        <v>26</v>
      </c>
      <c r="K29" s="11">
        <v>13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 t="s">
        <v>36</v>
      </c>
      <c r="Y29" s="11">
        <v>2</v>
      </c>
      <c r="Z29" s="11" t="s">
        <v>36</v>
      </c>
      <c r="AA29" s="11" t="s">
        <v>36</v>
      </c>
      <c r="AB29" s="11" t="s">
        <v>36</v>
      </c>
      <c r="AC29" s="11" t="s">
        <v>36</v>
      </c>
      <c r="AD29" s="11">
        <v>3</v>
      </c>
      <c r="AE29" s="11" t="s">
        <v>36</v>
      </c>
      <c r="AF29" s="11">
        <v>2</v>
      </c>
      <c r="AG29" s="11"/>
      <c r="AH29" s="11" t="s">
        <v>36</v>
      </c>
      <c r="AI29" s="11" t="s">
        <v>36</v>
      </c>
      <c r="AJ29" s="11"/>
      <c r="AK29" s="11" t="s">
        <v>36</v>
      </c>
      <c r="AL29" s="11" t="s">
        <v>36</v>
      </c>
      <c r="AM29" s="11"/>
      <c r="AN29" s="11"/>
      <c r="AO29" s="11" t="s">
        <v>36</v>
      </c>
      <c r="AP29" s="11"/>
      <c r="AQ29" s="11" t="s">
        <v>36</v>
      </c>
      <c r="AR29" s="11"/>
      <c r="AS29" s="11"/>
      <c r="AT29" s="11"/>
      <c r="AU29" s="11"/>
      <c r="AV29" s="11"/>
      <c r="AW29" s="11"/>
      <c r="AX29" s="11"/>
      <c r="AY29" s="11" t="s">
        <v>36</v>
      </c>
      <c r="AZ29" s="11"/>
      <c r="BA29" s="11"/>
      <c r="BB29" s="11"/>
      <c r="BC29" s="11"/>
      <c r="BD29" s="11"/>
      <c r="BE29" s="11" t="s">
        <v>36</v>
      </c>
      <c r="BF29" s="11"/>
      <c r="BG29" s="11"/>
      <c r="BH29" s="14">
        <f t="shared" si="0"/>
        <v>46</v>
      </c>
      <c r="BI29" s="11" t="s">
        <v>68</v>
      </c>
      <c r="BJ29" s="11"/>
    </row>
    <row r="30" spans="1:61" ht="12.75">
      <c r="A30" t="s">
        <v>18</v>
      </c>
      <c r="AB30" t="s">
        <v>36</v>
      </c>
      <c r="AC30" t="s">
        <v>36</v>
      </c>
      <c r="AG30">
        <v>3</v>
      </c>
      <c r="AJ30" t="s">
        <v>36</v>
      </c>
      <c r="AO30" t="s">
        <v>36</v>
      </c>
      <c r="AP30" t="s">
        <v>36</v>
      </c>
      <c r="AQ30" s="11" t="s">
        <v>36</v>
      </c>
      <c r="AR30" s="11" t="s">
        <v>36</v>
      </c>
      <c r="AS30" s="11"/>
      <c r="AT30" s="11"/>
      <c r="AU30" s="11"/>
      <c r="AV30" s="11"/>
      <c r="AW30" s="11"/>
      <c r="AX30" s="11"/>
      <c r="AZ30" t="s">
        <v>36</v>
      </c>
      <c r="BE30" t="s">
        <v>36</v>
      </c>
      <c r="BG30">
        <v>1</v>
      </c>
      <c r="BH30" s="4">
        <f t="shared" si="0"/>
        <v>4</v>
      </c>
      <c r="BI30" t="s">
        <v>18</v>
      </c>
    </row>
    <row r="31" spans="1:64" ht="12.75">
      <c r="A31" t="s">
        <v>19</v>
      </c>
      <c r="F31">
        <v>1</v>
      </c>
      <c r="H31" t="s">
        <v>36</v>
      </c>
      <c r="J31">
        <v>1</v>
      </c>
      <c r="M31">
        <v>1</v>
      </c>
      <c r="Y31" t="s">
        <v>36</v>
      </c>
      <c r="Z31" t="s">
        <v>36</v>
      </c>
      <c r="AA31" t="s">
        <v>36</v>
      </c>
      <c r="AB31" t="s">
        <v>36</v>
      </c>
      <c r="AC31" t="s">
        <v>36</v>
      </c>
      <c r="AD31" t="s">
        <v>36</v>
      </c>
      <c r="AH31" t="s">
        <v>36</v>
      </c>
      <c r="AJ31" t="s">
        <v>36</v>
      </c>
      <c r="AK31" t="s">
        <v>36</v>
      </c>
      <c r="AP31" t="s">
        <v>36</v>
      </c>
      <c r="AW31" t="s">
        <v>36</v>
      </c>
      <c r="AZ31" t="s">
        <v>36</v>
      </c>
      <c r="BB31">
        <v>1</v>
      </c>
      <c r="BC31">
        <v>1</v>
      </c>
      <c r="BE31" t="s">
        <v>36</v>
      </c>
      <c r="BF31" t="s">
        <v>36</v>
      </c>
      <c r="BH31" s="4">
        <f t="shared" si="0"/>
        <v>5</v>
      </c>
      <c r="BI31" t="s">
        <v>19</v>
      </c>
      <c r="BL31" s="11"/>
    </row>
    <row r="32" spans="1:61" ht="12.75">
      <c r="A32" t="s">
        <v>20</v>
      </c>
      <c r="E32" t="s">
        <v>36</v>
      </c>
      <c r="F32" t="s">
        <v>36</v>
      </c>
      <c r="G32" t="s">
        <v>36</v>
      </c>
      <c r="H32" t="s">
        <v>36</v>
      </c>
      <c r="I32" t="s">
        <v>36</v>
      </c>
      <c r="J32">
        <v>16</v>
      </c>
      <c r="K32">
        <v>6</v>
      </c>
      <c r="L32">
        <v>15</v>
      </c>
      <c r="M32">
        <v>32</v>
      </c>
      <c r="O32">
        <v>32</v>
      </c>
      <c r="P32">
        <v>2</v>
      </c>
      <c r="Q32">
        <v>11</v>
      </c>
      <c r="R32">
        <v>1</v>
      </c>
      <c r="S32">
        <v>6</v>
      </c>
      <c r="T32">
        <v>3</v>
      </c>
      <c r="U32">
        <v>1</v>
      </c>
      <c r="V32" t="s">
        <v>36</v>
      </c>
      <c r="W32" t="s">
        <v>36</v>
      </c>
      <c r="X32" t="s">
        <v>36</v>
      </c>
      <c r="Y32">
        <v>3</v>
      </c>
      <c r="AA32" t="s">
        <v>36</v>
      </c>
      <c r="AB32" t="s">
        <v>36</v>
      </c>
      <c r="AC32" t="s">
        <v>36</v>
      </c>
      <c r="AD32" t="s">
        <v>36</v>
      </c>
      <c r="AE32">
        <v>5</v>
      </c>
      <c r="AG32">
        <v>1</v>
      </c>
      <c r="AJ32">
        <v>1</v>
      </c>
      <c r="AK32">
        <v>3</v>
      </c>
      <c r="AL32">
        <v>1</v>
      </c>
      <c r="AO32">
        <v>3</v>
      </c>
      <c r="AQ32">
        <v>1</v>
      </c>
      <c r="AR32" t="s">
        <v>36</v>
      </c>
      <c r="AY32" t="s">
        <v>36</v>
      </c>
      <c r="AZ32" t="s">
        <v>36</v>
      </c>
      <c r="BC32">
        <v>1</v>
      </c>
      <c r="BE32" t="s">
        <v>36</v>
      </c>
      <c r="BF32" t="s">
        <v>36</v>
      </c>
      <c r="BG32" t="s">
        <v>36</v>
      </c>
      <c r="BH32" s="4">
        <f t="shared" si="0"/>
        <v>144</v>
      </c>
      <c r="BI32" t="s">
        <v>20</v>
      </c>
    </row>
    <row r="33" spans="1:63" ht="12.75">
      <c r="A33" t="s">
        <v>43</v>
      </c>
      <c r="E33" t="s">
        <v>36</v>
      </c>
      <c r="G33">
        <v>4</v>
      </c>
      <c r="I33">
        <v>12</v>
      </c>
      <c r="L33">
        <v>1</v>
      </c>
      <c r="N33">
        <v>1</v>
      </c>
      <c r="P33">
        <v>3</v>
      </c>
      <c r="R33">
        <v>3</v>
      </c>
      <c r="V33" t="s">
        <v>36</v>
      </c>
      <c r="BH33" s="4">
        <f t="shared" si="0"/>
        <v>24</v>
      </c>
      <c r="BI33" t="s">
        <v>43</v>
      </c>
      <c r="BK33" s="11"/>
    </row>
    <row r="34" spans="1:62" ht="12.75">
      <c r="A34" s="22" t="s">
        <v>21</v>
      </c>
      <c r="B34" s="22"/>
      <c r="C34" s="22"/>
      <c r="D34" s="22"/>
      <c r="E34" s="22"/>
      <c r="F34" s="22"/>
      <c r="G34" s="22"/>
      <c r="H34" s="22" t="s">
        <v>36</v>
      </c>
      <c r="I34" s="22"/>
      <c r="J34" s="22">
        <v>1</v>
      </c>
      <c r="K34" s="22">
        <v>1</v>
      </c>
      <c r="L34" s="22"/>
      <c r="M34" s="22"/>
      <c r="N34" s="22"/>
      <c r="O34" s="22"/>
      <c r="P34" s="22"/>
      <c r="Q34" s="22"/>
      <c r="R34" s="22"/>
      <c r="S34" s="22"/>
      <c r="T34" s="22"/>
      <c r="U34" s="22">
        <v>2</v>
      </c>
      <c r="V34" s="22"/>
      <c r="W34" s="22"/>
      <c r="X34" s="22">
        <v>4</v>
      </c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4">
        <f t="shared" si="0"/>
        <v>8</v>
      </c>
      <c r="BI34" s="11" t="s">
        <v>21</v>
      </c>
      <c r="BJ34" s="11"/>
    </row>
    <row r="35" spans="1:61" ht="12.75">
      <c r="A35" t="s">
        <v>22</v>
      </c>
      <c r="B35" t="s">
        <v>36</v>
      </c>
      <c r="C35">
        <v>10</v>
      </c>
      <c r="E35">
        <v>10</v>
      </c>
      <c r="F35">
        <v>4</v>
      </c>
      <c r="G35">
        <v>2</v>
      </c>
      <c r="H35">
        <v>6</v>
      </c>
      <c r="I35">
        <v>1</v>
      </c>
      <c r="J35">
        <v>5</v>
      </c>
      <c r="K35">
        <v>2</v>
      </c>
      <c r="L35">
        <v>1</v>
      </c>
      <c r="N35">
        <v>1</v>
      </c>
      <c r="Q35">
        <v>3</v>
      </c>
      <c r="T35">
        <v>2</v>
      </c>
      <c r="U35">
        <v>9</v>
      </c>
      <c r="V35">
        <v>2</v>
      </c>
      <c r="W35">
        <v>11</v>
      </c>
      <c r="X35">
        <v>15</v>
      </c>
      <c r="Y35" t="s">
        <v>36</v>
      </c>
      <c r="Z35" t="s">
        <v>36</v>
      </c>
      <c r="AA35">
        <v>9</v>
      </c>
      <c r="AB35" t="s">
        <v>36</v>
      </c>
      <c r="AC35">
        <v>2</v>
      </c>
      <c r="AG35" t="s">
        <v>36</v>
      </c>
      <c r="AJ35" t="s">
        <v>36</v>
      </c>
      <c r="AK35" t="s">
        <v>36</v>
      </c>
      <c r="AL35" t="s">
        <v>36</v>
      </c>
      <c r="AO35" t="s">
        <v>36</v>
      </c>
      <c r="AP35" t="s">
        <v>36</v>
      </c>
      <c r="AQ35" t="s">
        <v>36</v>
      </c>
      <c r="AR35" t="s">
        <v>36</v>
      </c>
      <c r="AZ35">
        <v>1</v>
      </c>
      <c r="BC35">
        <v>1</v>
      </c>
      <c r="BE35" t="s">
        <v>36</v>
      </c>
      <c r="BH35" s="4">
        <f t="shared" si="0"/>
        <v>97</v>
      </c>
      <c r="BI35" t="s">
        <v>22</v>
      </c>
    </row>
    <row r="36" spans="1:61" ht="12.75">
      <c r="A36" t="s">
        <v>23</v>
      </c>
      <c r="L36">
        <v>1</v>
      </c>
      <c r="M36">
        <v>1</v>
      </c>
      <c r="N36">
        <v>2</v>
      </c>
      <c r="O36">
        <v>1</v>
      </c>
      <c r="P36">
        <v>1</v>
      </c>
      <c r="T36">
        <v>2</v>
      </c>
      <c r="U36">
        <v>2</v>
      </c>
      <c r="V36">
        <v>3</v>
      </c>
      <c r="W36">
        <v>1</v>
      </c>
      <c r="AC36" t="s">
        <v>36</v>
      </c>
      <c r="AK36" t="s">
        <v>36</v>
      </c>
      <c r="AL36" t="s">
        <v>36</v>
      </c>
      <c r="BE36" t="s">
        <v>36</v>
      </c>
      <c r="BH36" s="4">
        <f t="shared" si="0"/>
        <v>14</v>
      </c>
      <c r="BI36" t="s">
        <v>23</v>
      </c>
    </row>
    <row r="37" spans="1:61" ht="12.75">
      <c r="A37" t="s">
        <v>73</v>
      </c>
      <c r="L37">
        <v>1</v>
      </c>
      <c r="X37" t="s">
        <v>36</v>
      </c>
      <c r="AC37" t="s">
        <v>36</v>
      </c>
      <c r="AD37" t="s">
        <v>36</v>
      </c>
      <c r="AE37" t="s">
        <v>36</v>
      </c>
      <c r="AI37" t="s">
        <v>36</v>
      </c>
      <c r="AK37" t="s">
        <v>36</v>
      </c>
      <c r="AL37">
        <v>1</v>
      </c>
      <c r="BH37" s="4">
        <f t="shared" si="0"/>
        <v>2</v>
      </c>
      <c r="BI37" t="s">
        <v>73</v>
      </c>
    </row>
    <row r="38" spans="1:61" ht="12.75">
      <c r="A38" t="s">
        <v>24</v>
      </c>
      <c r="C38">
        <v>1</v>
      </c>
      <c r="D38">
        <v>1</v>
      </c>
      <c r="E38" t="s">
        <v>36</v>
      </c>
      <c r="G38">
        <v>4</v>
      </c>
      <c r="H38">
        <v>4</v>
      </c>
      <c r="I38">
        <v>1</v>
      </c>
      <c r="L38">
        <v>3</v>
      </c>
      <c r="M38">
        <v>1</v>
      </c>
      <c r="N38">
        <v>2</v>
      </c>
      <c r="O38">
        <v>1</v>
      </c>
      <c r="P38">
        <v>4</v>
      </c>
      <c r="R38">
        <v>1</v>
      </c>
      <c r="S38">
        <v>1</v>
      </c>
      <c r="T38">
        <v>1</v>
      </c>
      <c r="U38">
        <v>1</v>
      </c>
      <c r="V38" t="s">
        <v>36</v>
      </c>
      <c r="Z38">
        <v>2</v>
      </c>
      <c r="AB38">
        <v>1</v>
      </c>
      <c r="AC38" t="s">
        <v>36</v>
      </c>
      <c r="AD38">
        <v>2</v>
      </c>
      <c r="AE38">
        <v>4</v>
      </c>
      <c r="AF38">
        <v>11</v>
      </c>
      <c r="AG38">
        <v>2</v>
      </c>
      <c r="AH38">
        <v>22</v>
      </c>
      <c r="AI38">
        <v>6</v>
      </c>
      <c r="AJ38">
        <v>2</v>
      </c>
      <c r="AK38">
        <v>5</v>
      </c>
      <c r="AL38">
        <v>7</v>
      </c>
      <c r="AM38">
        <v>2</v>
      </c>
      <c r="AN38">
        <v>2</v>
      </c>
      <c r="AP38" t="s">
        <v>36</v>
      </c>
      <c r="AQ38">
        <v>2</v>
      </c>
      <c r="AS38">
        <v>2</v>
      </c>
      <c r="AT38">
        <v>3</v>
      </c>
      <c r="BE38" t="s">
        <v>36</v>
      </c>
      <c r="BH38" s="4">
        <f t="shared" si="0"/>
        <v>101</v>
      </c>
      <c r="BI38" t="s">
        <v>24</v>
      </c>
    </row>
    <row r="39" spans="1:62" ht="12.75">
      <c r="A39" t="s">
        <v>25</v>
      </c>
      <c r="B39">
        <v>1</v>
      </c>
      <c r="Q39">
        <v>3</v>
      </c>
      <c r="T39">
        <v>4</v>
      </c>
      <c r="V39" t="s">
        <v>36</v>
      </c>
      <c r="AC39">
        <v>1</v>
      </c>
      <c r="AH39">
        <v>1</v>
      </c>
      <c r="AI39">
        <v>2</v>
      </c>
      <c r="AR39" t="s">
        <v>36</v>
      </c>
      <c r="AV39">
        <v>1</v>
      </c>
      <c r="AX39">
        <v>2</v>
      </c>
      <c r="BE39" t="s">
        <v>36</v>
      </c>
      <c r="BH39" s="4">
        <f t="shared" si="0"/>
        <v>15</v>
      </c>
      <c r="BI39" s="30" t="s">
        <v>25</v>
      </c>
      <c r="BJ39" s="30"/>
    </row>
    <row r="40" spans="1:61" ht="12.75">
      <c r="A40" t="s">
        <v>64</v>
      </c>
      <c r="BH40" s="4">
        <f t="shared" si="0"/>
        <v>0</v>
      </c>
      <c r="BI40" t="s">
        <v>65</v>
      </c>
    </row>
    <row r="41" spans="1:61" ht="12.75">
      <c r="A41" t="s">
        <v>28</v>
      </c>
      <c r="B41" s="8">
        <f aca="true" t="shared" si="1" ref="B41:BG41">SUM(B5:B40)</f>
        <v>5</v>
      </c>
      <c r="C41" s="17">
        <f t="shared" si="1"/>
        <v>76</v>
      </c>
      <c r="D41" s="17">
        <f t="shared" si="1"/>
        <v>8</v>
      </c>
      <c r="E41" s="17">
        <f t="shared" si="1"/>
        <v>20</v>
      </c>
      <c r="F41" s="17">
        <f t="shared" si="1"/>
        <v>6</v>
      </c>
      <c r="G41" s="21">
        <f t="shared" si="1"/>
        <v>47</v>
      </c>
      <c r="H41" s="21">
        <f t="shared" si="1"/>
        <v>45</v>
      </c>
      <c r="I41" s="21">
        <f t="shared" si="1"/>
        <v>32</v>
      </c>
      <c r="J41" s="21">
        <f t="shared" si="1"/>
        <v>95</v>
      </c>
      <c r="K41" s="21">
        <f t="shared" si="1"/>
        <v>43</v>
      </c>
      <c r="L41" s="21">
        <f t="shared" si="1"/>
        <v>56</v>
      </c>
      <c r="M41" s="21">
        <f t="shared" si="1"/>
        <v>64</v>
      </c>
      <c r="N41" s="21">
        <f t="shared" si="1"/>
        <v>13</v>
      </c>
      <c r="O41" s="21">
        <f t="shared" si="1"/>
        <v>107</v>
      </c>
      <c r="P41" s="21">
        <f t="shared" si="1"/>
        <v>22</v>
      </c>
      <c r="Q41" s="21">
        <f t="shared" si="1"/>
        <v>51</v>
      </c>
      <c r="R41" s="21">
        <f t="shared" si="1"/>
        <v>33</v>
      </c>
      <c r="S41" s="21">
        <f t="shared" si="1"/>
        <v>34</v>
      </c>
      <c r="T41" s="21">
        <f t="shared" si="1"/>
        <v>41</v>
      </c>
      <c r="U41" s="21">
        <f t="shared" si="1"/>
        <v>36</v>
      </c>
      <c r="V41" s="18">
        <f t="shared" si="1"/>
        <v>62</v>
      </c>
      <c r="W41" s="18">
        <f t="shared" si="1"/>
        <v>22</v>
      </c>
      <c r="X41" s="18">
        <f t="shared" si="1"/>
        <v>74</v>
      </c>
      <c r="Y41" s="18">
        <f t="shared" si="1"/>
        <v>20</v>
      </c>
      <c r="Z41" s="18">
        <f t="shared" si="1"/>
        <v>8</v>
      </c>
      <c r="AA41" s="18">
        <f t="shared" si="1"/>
        <v>13</v>
      </c>
      <c r="AB41" s="18">
        <f t="shared" si="1"/>
        <v>42</v>
      </c>
      <c r="AC41" s="18">
        <f t="shared" si="1"/>
        <v>6</v>
      </c>
      <c r="AD41" s="18">
        <f t="shared" si="1"/>
        <v>33</v>
      </c>
      <c r="AE41" s="18">
        <f t="shared" si="1"/>
        <v>47</v>
      </c>
      <c r="AF41" s="23">
        <f t="shared" si="1"/>
        <v>43</v>
      </c>
      <c r="AG41" s="23">
        <f t="shared" si="1"/>
        <v>71</v>
      </c>
      <c r="AH41" s="23">
        <f t="shared" si="1"/>
        <v>96</v>
      </c>
      <c r="AI41" s="23">
        <f t="shared" si="1"/>
        <v>50</v>
      </c>
      <c r="AJ41" s="23">
        <f t="shared" si="1"/>
        <v>63</v>
      </c>
      <c r="AK41" s="9">
        <f t="shared" si="1"/>
        <v>119</v>
      </c>
      <c r="AL41" s="9">
        <f t="shared" si="1"/>
        <v>41</v>
      </c>
      <c r="AM41" s="9">
        <f>SUM(AM5:AM40)</f>
        <v>37</v>
      </c>
      <c r="AN41" s="9">
        <f>SUM(AN5:AN40)</f>
        <v>81</v>
      </c>
      <c r="AO41" s="9">
        <f t="shared" si="1"/>
        <v>60</v>
      </c>
      <c r="AP41" s="9">
        <f t="shared" si="1"/>
        <v>9</v>
      </c>
      <c r="AQ41" s="9">
        <f t="shared" si="1"/>
        <v>20</v>
      </c>
      <c r="AR41" s="23">
        <f t="shared" si="1"/>
        <v>67</v>
      </c>
      <c r="AS41" s="23">
        <f>SUM(AS5:AS40)</f>
        <v>37</v>
      </c>
      <c r="AT41" s="23">
        <f t="shared" si="1"/>
        <v>29</v>
      </c>
      <c r="AU41" s="25">
        <f t="shared" si="1"/>
        <v>60</v>
      </c>
      <c r="AV41" s="25">
        <f t="shared" si="1"/>
        <v>86</v>
      </c>
      <c r="AW41" s="25">
        <f t="shared" si="1"/>
        <v>6</v>
      </c>
      <c r="AX41" s="25">
        <f t="shared" si="1"/>
        <v>10</v>
      </c>
      <c r="AY41" s="10">
        <f t="shared" si="1"/>
        <v>84</v>
      </c>
      <c r="AZ41" s="10">
        <f t="shared" si="1"/>
        <v>13</v>
      </c>
      <c r="BA41" s="10">
        <f t="shared" si="1"/>
        <v>22</v>
      </c>
      <c r="BB41" s="10">
        <f t="shared" si="1"/>
        <v>14</v>
      </c>
      <c r="BC41" s="10">
        <f>SUM(BC5:BC40)</f>
        <v>58</v>
      </c>
      <c r="BD41" s="10">
        <f>SUM(BD5:BD40)</f>
        <v>16</v>
      </c>
      <c r="BE41" s="10">
        <f>SUM(BE5:BE40)</f>
        <v>3</v>
      </c>
      <c r="BF41" s="16">
        <f>SUM(BF5:BF40)</f>
        <v>9</v>
      </c>
      <c r="BG41" s="16">
        <f t="shared" si="1"/>
        <v>10</v>
      </c>
      <c r="BH41" s="5">
        <f t="shared" si="0"/>
        <v>2375</v>
      </c>
      <c r="BI41" t="s">
        <v>67</v>
      </c>
    </row>
    <row r="42" ht="12.75">
      <c r="BH42" s="4"/>
    </row>
    <row r="43" spans="1:58" ht="12.75">
      <c r="A43" s="2" t="s">
        <v>30</v>
      </c>
      <c r="B43" s="6" t="s">
        <v>47</v>
      </c>
      <c r="C43" s="15"/>
      <c r="E43" s="8">
        <f>SUM(B41)</f>
        <v>5</v>
      </c>
      <c r="F43" s="11"/>
      <c r="N43" s="26">
        <f>SUM(G41:U41)</f>
        <v>719</v>
      </c>
      <c r="O43" s="26"/>
      <c r="P43" s="15"/>
      <c r="T43" s="28">
        <f>SUM(V41:AE41)</f>
        <v>327</v>
      </c>
      <c r="U43" s="28"/>
      <c r="AF43" s="27">
        <f>SUM(AF41:AT41)</f>
        <v>823</v>
      </c>
      <c r="AG43" s="27"/>
      <c r="AJ43" s="29">
        <f>SUM(AU41:BE41)</f>
        <v>372</v>
      </c>
      <c r="AK43" s="29"/>
      <c r="AL43" s="11" t="s">
        <v>36</v>
      </c>
      <c r="AM43" s="11"/>
      <c r="AN43" s="11"/>
      <c r="AO43" s="11" t="s">
        <v>36</v>
      </c>
      <c r="AP43" s="4"/>
      <c r="BF43" s="16">
        <f>SUM(BF41:BG41)</f>
        <v>19</v>
      </c>
    </row>
    <row r="44" spans="1:42" ht="12.75">
      <c r="A44" s="2" t="s">
        <v>46</v>
      </c>
      <c r="B44" s="6" t="s">
        <v>48</v>
      </c>
      <c r="C44" s="15"/>
      <c r="G44" s="17">
        <f>SUM(C41:F41)</f>
        <v>110</v>
      </c>
      <c r="AP44" s="4"/>
    </row>
    <row r="45" spans="1:42" ht="12.75">
      <c r="A45" s="2" t="s">
        <v>45</v>
      </c>
      <c r="B45" s="6" t="s">
        <v>50</v>
      </c>
      <c r="C45" s="15"/>
      <c r="AP45" s="4"/>
    </row>
    <row r="46" spans="1:43" ht="12.75">
      <c r="A46" s="2" t="s">
        <v>37</v>
      </c>
      <c r="B46" s="6" t="s">
        <v>49</v>
      </c>
      <c r="C46" s="15"/>
      <c r="AP46" s="4"/>
      <c r="AQ46" t="s">
        <v>36</v>
      </c>
    </row>
    <row r="47" spans="1:3" ht="12.75">
      <c r="A47" s="12" t="s">
        <v>32</v>
      </c>
      <c r="B47" s="6" t="s">
        <v>54</v>
      </c>
      <c r="C47" s="15"/>
    </row>
    <row r="48" spans="1:3" ht="12.75">
      <c r="A48" s="12" t="s">
        <v>52</v>
      </c>
      <c r="B48" s="6" t="s">
        <v>33</v>
      </c>
      <c r="C48" s="15"/>
    </row>
    <row r="49" spans="1:3" ht="12.75">
      <c r="A49" s="12" t="s">
        <v>53</v>
      </c>
      <c r="B49" s="6" t="s">
        <v>27</v>
      </c>
      <c r="C49" s="15"/>
    </row>
    <row r="50" spans="1:3" ht="12.75">
      <c r="A50" s="12" t="s">
        <v>34</v>
      </c>
      <c r="B50" s="6" t="s">
        <v>55</v>
      </c>
      <c r="C50" s="15"/>
    </row>
    <row r="51" spans="1:3" ht="12.75">
      <c r="A51" s="12" t="s">
        <v>35</v>
      </c>
      <c r="B51" s="6" t="s">
        <v>56</v>
      </c>
      <c r="C51" s="15"/>
    </row>
    <row r="52" spans="1:3" ht="12.75">
      <c r="A52" s="12" t="s">
        <v>51</v>
      </c>
      <c r="B52" s="6" t="s">
        <v>57</v>
      </c>
      <c r="C52" s="15"/>
    </row>
    <row r="53" spans="1:3" ht="12.75">
      <c r="A53" s="12" t="s">
        <v>59</v>
      </c>
      <c r="B53" s="6" t="s">
        <v>58</v>
      </c>
      <c r="C53" s="15"/>
    </row>
    <row r="54" spans="1:3" ht="12.75">
      <c r="A54" t="s">
        <v>31</v>
      </c>
      <c r="B54" s="6" t="s">
        <v>29</v>
      </c>
      <c r="C54" s="15"/>
    </row>
    <row r="55" spans="1:3" ht="12.75">
      <c r="A55" t="s">
        <v>39</v>
      </c>
      <c r="B55" s="6" t="s">
        <v>38</v>
      </c>
      <c r="C55" s="15"/>
    </row>
    <row r="56" spans="1:3" ht="12.75">
      <c r="A56" t="s">
        <v>41</v>
      </c>
      <c r="B56" s="6" t="s">
        <v>40</v>
      </c>
      <c r="C56" s="15"/>
    </row>
    <row r="57" spans="1:3" ht="12.75">
      <c r="A57" t="s">
        <v>62</v>
      </c>
      <c r="B57" s="6" t="s">
        <v>63</v>
      </c>
      <c r="C57" s="15"/>
    </row>
    <row r="58" spans="1:2" ht="12.75">
      <c r="A58" t="s">
        <v>69</v>
      </c>
      <c r="B58" s="6" t="s">
        <v>70</v>
      </c>
    </row>
    <row r="59" spans="1:2" ht="12.75">
      <c r="A59" t="s">
        <v>71</v>
      </c>
      <c r="B59" s="6" t="s">
        <v>72</v>
      </c>
    </row>
    <row r="60" spans="1:2" ht="12.75">
      <c r="A60" t="s">
        <v>75</v>
      </c>
      <c r="B60" s="6" t="s">
        <v>74</v>
      </c>
    </row>
    <row r="61" spans="1:2" ht="12.75">
      <c r="A61" t="s">
        <v>81</v>
      </c>
      <c r="B61" s="6" t="s">
        <v>80</v>
      </c>
    </row>
    <row r="62" spans="1:2" ht="12.75">
      <c r="A62" t="s">
        <v>84</v>
      </c>
      <c r="B62" s="6" t="s">
        <v>83</v>
      </c>
    </row>
  </sheetData>
  <sheetProtection/>
  <mergeCells count="7">
    <mergeCell ref="N43:O43"/>
    <mergeCell ref="AF43:AG43"/>
    <mergeCell ref="T43:U43"/>
    <mergeCell ref="AJ43:AK43"/>
    <mergeCell ref="BI7:BJ7"/>
    <mergeCell ref="BI27:BJ27"/>
    <mergeCell ref="BI39:BJ39"/>
  </mergeCells>
  <printOptions/>
  <pageMargins left="0.5" right="0.5" top="0.5" bottom="1" header="0.5" footer="0.5"/>
  <pageSetup orientation="landscape" r:id="rId1"/>
  <ignoredErrors>
    <ignoredError sqref="BG41 D41:H41 J41:AB41 AD41:BD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2009-11-24T22:53:01Z</cp:lastPrinted>
  <dcterms:created xsi:type="dcterms:W3CDTF">2009-08-02T19:13:18Z</dcterms:created>
  <dcterms:modified xsi:type="dcterms:W3CDTF">2015-10-11T19:35:24Z</dcterms:modified>
  <cp:category/>
  <cp:version/>
  <cp:contentType/>
  <cp:contentStatus/>
</cp:coreProperties>
</file>